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90" windowWidth="18975" windowHeight="11850" activeTab="0"/>
  </bookViews>
  <sheets>
    <sheet name="amatori" sheetId="1" r:id="rId1"/>
    <sheet name="veterani" sheetId="2" r:id="rId2"/>
    <sheet name="argento" sheetId="3" r:id="rId3"/>
    <sheet name="donne" sheetId="4" r:id="rId4"/>
    <sheet name="mista" sheetId="5" r:id="rId5"/>
    <sheet name="Foglio6" sheetId="6" r:id="rId6"/>
  </sheets>
  <definedNames/>
  <calcPr calcId="125725"/>
</workbook>
</file>

<file path=xl/sharedStrings.xml><?xml version="1.0" encoding="utf-8"?>
<sst xmlns="http://schemas.openxmlformats.org/spreadsheetml/2006/main" count="213" uniqueCount="122">
  <si>
    <t>CASCINA</t>
  </si>
  <si>
    <t>XXVI STAFFETTA DI PRIMAVERA</t>
  </si>
  <si>
    <t>Classifica Categoria</t>
  </si>
  <si>
    <t>A</t>
  </si>
  <si>
    <t>AMATORI M Maschile ( 18-49 )</t>
  </si>
  <si>
    <t>Km</t>
  </si>
  <si>
    <t>Cl.</t>
  </si>
  <si>
    <t>Pet.</t>
  </si>
  <si>
    <t>Nominativo</t>
  </si>
  <si>
    <t>An</t>
  </si>
  <si>
    <t>Società</t>
  </si>
  <si>
    <t>Tempo</t>
  </si>
  <si>
    <t>diff.</t>
  </si>
  <si>
    <t>t/Km.</t>
  </si>
  <si>
    <t>DINI LORENZO - DINI SAMUELE</t>
  </si>
  <si>
    <t>ATLETICA LIVORNO</t>
  </si>
  <si>
    <t>0.00.00</t>
  </si>
  <si>
    <t>MEINI FEDERICO - LEMMI LUCA</t>
  </si>
  <si>
    <t>TARAS CHRISTIAN - PICCHI YURI</t>
  </si>
  <si>
    <t>ATLETICA FUTURA</t>
  </si>
  <si>
    <t>FERRINI DAVIDE - MARINO MIMMO</t>
  </si>
  <si>
    <t>TEAM CELL FOOD</t>
  </si>
  <si>
    <t>CAPRETTI ANDREA - PERTUSATI GABRIELE</t>
  </si>
  <si>
    <t>GS FIORINO</t>
  </si>
  <si>
    <t>PARRINI FRANCESCO - BANNANY AZIZ</t>
  </si>
  <si>
    <t>GS CAMPIGLIO</t>
  </si>
  <si>
    <t>BERNINI LORENZO - BARDI LAPO</t>
  </si>
  <si>
    <t>DINI FRANCESCO - VANNUCCI LUCA</t>
  </si>
  <si>
    <t>CUS PISA</t>
  </si>
  <si>
    <t>GIANNONI LUCA - ROSSI MICHELE</t>
  </si>
  <si>
    <t>ATLETICA CASTELLO</t>
  </si>
  <si>
    <t>AMADEI PIERGIELEORGIO - SUSINI DANIELE</t>
  </si>
  <si>
    <t>LIVORNO TEAM RUNNING</t>
  </si>
  <si>
    <t>NANNIZZI ANDREA - TOGNERI DAVIDE</t>
  </si>
  <si>
    <t>GS ORACCHIELLA</t>
  </si>
  <si>
    <t>FULCERI FRANCESCO - CECCONI VALERIO</t>
  </si>
  <si>
    <t>FILIPPETTI ENRICO - MELANI ALESSIO</t>
  </si>
  <si>
    <t>ATLETICA PRATO</t>
  </si>
  <si>
    <t>PRATELLI FABIO - COSCI TIZIANO</t>
  </si>
  <si>
    <t>LA GALLA PONTEDERA</t>
  </si>
  <si>
    <t>ROMEI MASSIMILIANO - SILVESTRI ANDREA</t>
  </si>
  <si>
    <t>MARATHON CLUB PISA</t>
  </si>
  <si>
    <t>16,4</t>
  </si>
  <si>
    <t>B</t>
  </si>
  <si>
    <t>VETERANI Maschile ( 50-59 )</t>
  </si>
  <si>
    <t>Num</t>
  </si>
  <si>
    <t>FIORAVANTI SILVANO - CARLOTTI CLAUDIO</t>
  </si>
  <si>
    <t>PRATESI ALESSANDRO - BAMBINI ALBERTO</t>
  </si>
  <si>
    <t>ATL. SOLDEROS</t>
  </si>
  <si>
    <t>BETTINI RICCARDO - LIMONE CLAUDIO</t>
  </si>
  <si>
    <t>GHINASSI GRAZIANO - BARBIERI DANILO</t>
  </si>
  <si>
    <t>GS LE PANCHE</t>
  </si>
  <si>
    <t>SAVIOZZI FABIO - SCATENA GIACOMO</t>
  </si>
  <si>
    <t>LA TORRE CENAIA</t>
  </si>
  <si>
    <t>SARGENTI ARTURO - CANINI EMILIO</t>
  </si>
  <si>
    <t>GS PARCO APUANE</t>
  </si>
  <si>
    <t>GIUNTINI ALESSANDRO - BRONZINI SANDRO</t>
  </si>
  <si>
    <t>GP ROSSINI</t>
  </si>
  <si>
    <t>SAVIOZZI ALESSANDRO - FREDIANI MARCO</t>
  </si>
  <si>
    <t>POD. OSPEDALIERI</t>
  </si>
  <si>
    <t>C</t>
  </si>
  <si>
    <t>ARGENTO Maschile ( 60-99 )</t>
  </si>
  <si>
    <t>SALVADORI BRUNO - CERNICCHIARO NCOLA</t>
  </si>
  <si>
    <t>NUOVA LASTRA A SIGNA</t>
  </si>
  <si>
    <t>CIAMPI RENZO - GIUSTI FRANCESCO</t>
  </si>
  <si>
    <t>NAPOLI BENIAMINO - CASTROPIGNANO EMILIO</t>
  </si>
  <si>
    <t>GP LE SBARRE</t>
  </si>
  <si>
    <t>CAMPIONI FAUSTO - CIPOLLI PAOLO</t>
  </si>
  <si>
    <t>LA VERRU'A</t>
  </si>
  <si>
    <t>D</t>
  </si>
  <si>
    <t>DONNE Femminile ( 18-49 )</t>
  </si>
  <si>
    <t>PERRONE CRISTINA - CIABATTI ODETTE</t>
  </si>
  <si>
    <t>GS LAMMARI</t>
  </si>
  <si>
    <t>LOPARDO MARIA CHIARA - GUERRAZZI FEDERICA</t>
  </si>
  <si>
    <t>BALDANZI LAURA - MARTIGNANI ELENA</t>
  </si>
  <si>
    <t>TONI ROBERTA - PROFETI SILVIA</t>
  </si>
  <si>
    <t>POLISPORTIVA OMEGA</t>
  </si>
  <si>
    <t>DI CESARE DANIELA - CEI RAMONA</t>
  </si>
  <si>
    <t>D'ANGINA ELISA - VALLINI DENISE</t>
  </si>
  <si>
    <t>CNL LUCCA</t>
  </si>
  <si>
    <t>DALLAI ROMINA - CAPONETTO KETI</t>
  </si>
  <si>
    <t>S</t>
  </si>
  <si>
    <t>MISTA MISTA ( 18-99 )</t>
  </si>
  <si>
    <t>JACCHERI ELENA - LATINI GIOVANNI</t>
  </si>
  <si>
    <t>CARLINI ENNIO - MEGLI MILENA</t>
  </si>
  <si>
    <t>S. POD. VALDIPESA</t>
  </si>
  <si>
    <t>SANTINI MICHELA - MARRACCI PAOLO</t>
  </si>
  <si>
    <t>SOTGIA MICHELA FELICI FABRIZIO</t>
  </si>
  <si>
    <t>GIORGI CRISTINA - BIMBI ROBERTO</t>
  </si>
  <si>
    <t>CAPPELLI SABRINA - FLORESE LUIGI</t>
  </si>
  <si>
    <t>POD. MASSA E MOZZILE</t>
  </si>
  <si>
    <t>RAMPICHINI CARLA - NISTRI SANZIO</t>
  </si>
  <si>
    <t>CALONACCI STEFANO - PIDATELLA DELIA</t>
  </si>
  <si>
    <t>FORTI ORNELLA - ARINGHIERI GABRIELE</t>
  </si>
  <si>
    <t>ATL. BORGO A BUGGIANO</t>
  </si>
  <si>
    <t>ANTINARELLA CARLO - D'ANTEO STEFANO</t>
  </si>
  <si>
    <t>CORSI GABRIELE - BULLERI SIMONE</t>
  </si>
  <si>
    <t>MARTELLI STEFANO - GINTOLI PIETRO</t>
  </si>
  <si>
    <t>POLITANO MICHAEL - MILANI MATTIA</t>
  </si>
  <si>
    <t>RENZINI ROBERTO - MENCHERINI MARCO</t>
  </si>
  <si>
    <t>BASSI TONY - CHIMENTI STEFANO</t>
  </si>
  <si>
    <t>CONTE BENEDETTO - SALATI CLAUDIO</t>
  </si>
  <si>
    <t>MASI FRANCO - CALONACI SAVERIO</t>
  </si>
  <si>
    <t>PATETTA ALESSIO - LASTRI MICHELE</t>
  </si>
  <si>
    <t>POL. CORSO ITALIA</t>
  </si>
  <si>
    <t>CALAMAI GABRIELE - SARTI FRANCESCO</t>
  </si>
  <si>
    <t>GADDINI PAOLO - TADDEI MAURIZIO</t>
  </si>
  <si>
    <t>DEL TORTO RANIERI - CECCARELLI RICCARDO</t>
  </si>
  <si>
    <t>SISTINO ROBERTO - MARINAI MICHELE</t>
  </si>
  <si>
    <t>GIORGETTI FABRIZIO - MARSI ROBERTO</t>
  </si>
  <si>
    <t>PANNOCCHIA FABIO - MARIANETTI MASSIMO</t>
  </si>
  <si>
    <t>DE CONTI MARCO - VIEGI MAURIZIO</t>
  </si>
  <si>
    <t>AVIS STIAVA</t>
  </si>
  <si>
    <t>BITTINI LUCA - CENTURIONE SCOTTO OGERIO</t>
  </si>
  <si>
    <t>CAROSI DINO - SBRANA STEFANO</t>
  </si>
  <si>
    <t>non classificati</t>
  </si>
  <si>
    <t>nc</t>
  </si>
  <si>
    <t>CATARSI LUCA - DE CRISTOFANO ALESSANDRO</t>
  </si>
  <si>
    <t>FANUCCHI SILVIA - CLERICI ANDREA ANGELO</t>
  </si>
  <si>
    <t>PARCOSSI ALESSANDRO - SILORI CINZIA</t>
  </si>
  <si>
    <t>non classificata</t>
  </si>
  <si>
    <t>NUCERA SARA - DEL CORSO NELLO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</si>
</sst>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21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21" fontId="1" fillId="0" borderId="2" xfId="0" applyNumberFormat="1" applyFont="1" applyBorder="1"/>
    <xf numFmtId="21" fontId="2" fillId="0" borderId="0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21" fontId="5" fillId="0" borderId="0" xfId="0" applyNumberFormat="1" applyFont="1" applyBorder="1"/>
    <xf numFmtId="21" fontId="5" fillId="0" borderId="0" xfId="0" applyNumberFormat="1" applyFont="1" applyBorder="1" applyAlignment="1">
      <alignment horizontal="right"/>
    </xf>
    <xf numFmtId="45" fontId="5" fillId="0" borderId="0" xfId="0" applyNumberFormat="1" applyFont="1" applyBorder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8"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I14" sqref="I14"/>
    </sheetView>
  </sheetViews>
  <sheetFormatPr defaultColWidth="9.140625" defaultRowHeight="15"/>
  <cols>
    <col min="1" max="1" width="6.421875" style="0" customWidth="1"/>
    <col min="2" max="2" width="4.00390625" style="0" bestFit="1" customWidth="1"/>
    <col min="3" max="3" width="32.28125" style="0" bestFit="1" customWidth="1"/>
    <col min="5" max="5" width="34.140625" style="0" bestFit="1" customWidth="1"/>
  </cols>
  <sheetData>
    <row r="1" spans="1:8" ht="15">
      <c r="A1" s="16">
        <v>40992</v>
      </c>
      <c r="B1" s="16"/>
      <c r="C1" s="1" t="s">
        <v>0</v>
      </c>
      <c r="E1" s="17">
        <v>0</v>
      </c>
      <c r="F1" s="17"/>
      <c r="G1" s="17"/>
      <c r="H1" s="17"/>
    </row>
    <row r="2" spans="1:8" ht="15.75" thickBot="1">
      <c r="A2" s="1"/>
      <c r="D2" s="2"/>
      <c r="H2" s="3"/>
    </row>
    <row r="3" spans="1:8" ht="28.5" thickBot="1">
      <c r="A3" s="18" t="s">
        <v>1</v>
      </c>
      <c r="B3" s="19"/>
      <c r="C3" s="19"/>
      <c r="D3" s="19"/>
      <c r="E3" s="19"/>
      <c r="F3" s="19"/>
      <c r="G3" s="19"/>
      <c r="H3" s="20"/>
    </row>
    <row r="4" spans="4:6" ht="15">
      <c r="D4" s="2"/>
      <c r="F4" s="4"/>
    </row>
    <row r="5" spans="1:8" ht="15.75">
      <c r="A5" s="21" t="s">
        <v>2</v>
      </c>
      <c r="B5" s="22"/>
      <c r="C5" s="22"/>
      <c r="D5" s="5" t="s">
        <v>3</v>
      </c>
      <c r="E5" s="6" t="s">
        <v>4</v>
      </c>
      <c r="F5" s="7" t="s">
        <v>5</v>
      </c>
      <c r="G5" s="23" t="s">
        <v>42</v>
      </c>
      <c r="H5" s="24"/>
    </row>
    <row r="6" spans="4:6" ht="15">
      <c r="D6" s="2"/>
      <c r="F6" s="8"/>
    </row>
    <row r="7" spans="1:8" ht="15">
      <c r="A7" s="9" t="s">
        <v>6</v>
      </c>
      <c r="B7" s="10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</row>
    <row r="8" spans="1:8" ht="15">
      <c r="A8" s="11">
        <v>1</v>
      </c>
      <c r="B8" s="11">
        <v>24</v>
      </c>
      <c r="C8" s="11" t="s">
        <v>14</v>
      </c>
      <c r="D8" s="12">
        <v>1970</v>
      </c>
      <c r="E8" s="11" t="s">
        <v>15</v>
      </c>
      <c r="F8" s="13">
        <v>0.035416666666666666</v>
      </c>
      <c r="G8" s="14" t="s">
        <v>16</v>
      </c>
      <c r="H8" s="15">
        <v>0.004427083333333333</v>
      </c>
    </row>
    <row r="9" spans="1:8" ht="15">
      <c r="A9" s="11">
        <v>2</v>
      </c>
      <c r="B9" s="11">
        <v>26</v>
      </c>
      <c r="C9" s="11" t="s">
        <v>17</v>
      </c>
      <c r="D9" s="12">
        <v>1970</v>
      </c>
      <c r="E9" s="11" t="s">
        <v>15</v>
      </c>
      <c r="F9" s="13">
        <v>0.03703703703649808</v>
      </c>
      <c r="G9" s="13">
        <v>0.0016203703698314115</v>
      </c>
      <c r="H9" s="15">
        <v>0.00462962962956226</v>
      </c>
    </row>
    <row r="10" spans="1:8" ht="15">
      <c r="A10" s="11">
        <v>3</v>
      </c>
      <c r="B10" s="11">
        <v>29</v>
      </c>
      <c r="C10" s="11" t="s">
        <v>18</v>
      </c>
      <c r="D10" s="12">
        <v>1976</v>
      </c>
      <c r="E10" s="11" t="s">
        <v>19</v>
      </c>
      <c r="F10" s="13">
        <v>0.03736111110629281</v>
      </c>
      <c r="G10" s="13">
        <v>0.0019444444396261445</v>
      </c>
      <c r="H10" s="15">
        <v>0.004670138888286601</v>
      </c>
    </row>
    <row r="11" spans="1:8" ht="15">
      <c r="A11" s="11">
        <v>4</v>
      </c>
      <c r="B11" s="11">
        <v>12</v>
      </c>
      <c r="C11" s="11" t="s">
        <v>20</v>
      </c>
      <c r="D11" s="12">
        <v>1974</v>
      </c>
      <c r="E11" s="11" t="s">
        <v>21</v>
      </c>
      <c r="F11" s="13">
        <v>0.03874999999970896</v>
      </c>
      <c r="G11" s="13">
        <v>0.003333333333042296</v>
      </c>
      <c r="H11" s="15">
        <v>0.00484374999996362</v>
      </c>
    </row>
    <row r="12" spans="1:8" ht="15">
      <c r="A12" s="11">
        <v>5</v>
      </c>
      <c r="B12" s="11">
        <v>43</v>
      </c>
      <c r="C12" s="11" t="s">
        <v>22</v>
      </c>
      <c r="D12" s="12">
        <v>1973</v>
      </c>
      <c r="E12" s="11" t="s">
        <v>23</v>
      </c>
      <c r="F12" s="13">
        <v>0.03880787036905531</v>
      </c>
      <c r="G12" s="13">
        <v>0.0033912037023886427</v>
      </c>
      <c r="H12" s="15">
        <v>0.0048509837961319136</v>
      </c>
    </row>
    <row r="13" spans="1:8" ht="15">
      <c r="A13" s="11">
        <v>6</v>
      </c>
      <c r="B13" s="11">
        <v>14</v>
      </c>
      <c r="C13" s="11" t="s">
        <v>24</v>
      </c>
      <c r="D13" s="12">
        <v>1980</v>
      </c>
      <c r="E13" s="11" t="s">
        <v>25</v>
      </c>
      <c r="F13" s="13">
        <v>0.038854166661622</v>
      </c>
      <c r="G13" s="13">
        <v>0.003437499994955337</v>
      </c>
      <c r="H13" s="15">
        <v>0.00485677083270275</v>
      </c>
    </row>
    <row r="14" spans="1:8" ht="15">
      <c r="A14" s="11">
        <v>7</v>
      </c>
      <c r="B14" s="11">
        <v>27</v>
      </c>
      <c r="C14" s="11" t="s">
        <v>26</v>
      </c>
      <c r="D14" s="12">
        <v>1970</v>
      </c>
      <c r="E14" s="11" t="s">
        <v>15</v>
      </c>
      <c r="F14" s="13">
        <v>0.038900462961464655</v>
      </c>
      <c r="G14" s="13">
        <v>0.003483796294797989</v>
      </c>
      <c r="H14" s="15">
        <v>0.004862557870183082</v>
      </c>
    </row>
    <row r="15" spans="1:8" ht="15">
      <c r="A15" s="11">
        <v>8</v>
      </c>
      <c r="B15" s="11">
        <v>1</v>
      </c>
      <c r="C15" s="11" t="s">
        <v>27</v>
      </c>
      <c r="D15" s="12">
        <v>1976</v>
      </c>
      <c r="E15" s="11" t="s">
        <v>28</v>
      </c>
      <c r="F15" s="13">
        <v>0.03901620370015735</v>
      </c>
      <c r="G15" s="13">
        <v>0.0035995370334906823</v>
      </c>
      <c r="H15" s="15">
        <v>0.0048770254625196685</v>
      </c>
    </row>
    <row r="16" spans="1:8" ht="15">
      <c r="A16" s="11">
        <v>9</v>
      </c>
      <c r="B16" s="11">
        <v>40</v>
      </c>
      <c r="C16" s="11" t="s">
        <v>29</v>
      </c>
      <c r="D16" s="12">
        <v>1980</v>
      </c>
      <c r="E16" s="11" t="s">
        <v>30</v>
      </c>
      <c r="F16" s="13">
        <v>0.03954861110833008</v>
      </c>
      <c r="G16" s="13">
        <v>0.004131944441663413</v>
      </c>
      <c r="H16" s="15">
        <v>0.00494357638854126</v>
      </c>
    </row>
    <row r="17" spans="1:8" ht="15">
      <c r="A17" s="11">
        <v>10</v>
      </c>
      <c r="B17" s="11">
        <v>39</v>
      </c>
      <c r="C17" s="11" t="s">
        <v>31</v>
      </c>
      <c r="D17" s="12">
        <v>1973</v>
      </c>
      <c r="E17" s="11" t="s">
        <v>32</v>
      </c>
      <c r="F17" s="13">
        <v>0.04048611110920319</v>
      </c>
      <c r="G17" s="13">
        <v>0.005069444442536528</v>
      </c>
      <c r="H17" s="15">
        <v>0.005060763888650399</v>
      </c>
    </row>
    <row r="18" spans="1:8" ht="15">
      <c r="A18" s="11">
        <v>11</v>
      </c>
      <c r="B18" s="11">
        <v>13</v>
      </c>
      <c r="C18" s="11" t="s">
        <v>33</v>
      </c>
      <c r="D18" s="12">
        <v>1986</v>
      </c>
      <c r="E18" s="11" t="s">
        <v>34</v>
      </c>
      <c r="F18" s="13">
        <v>0.04083333333255723</v>
      </c>
      <c r="G18" s="13">
        <v>0.0054166666658905654</v>
      </c>
      <c r="H18" s="15">
        <v>0.005104166666569654</v>
      </c>
    </row>
    <row r="19" spans="1:8" ht="15">
      <c r="A19" s="11">
        <v>12</v>
      </c>
      <c r="B19" s="11">
        <v>28</v>
      </c>
      <c r="C19" s="11" t="s">
        <v>35</v>
      </c>
      <c r="D19" s="12">
        <v>1970</v>
      </c>
      <c r="E19" s="11" t="s">
        <v>15</v>
      </c>
      <c r="F19" s="13">
        <v>0.041307870371383615</v>
      </c>
      <c r="G19" s="13">
        <v>0.005891203704716949</v>
      </c>
      <c r="H19" s="15">
        <v>0.005163483796422952</v>
      </c>
    </row>
    <row r="20" spans="1:8" ht="15">
      <c r="A20" s="11">
        <v>13</v>
      </c>
      <c r="B20" s="11">
        <v>7</v>
      </c>
      <c r="C20" s="11" t="s">
        <v>36</v>
      </c>
      <c r="D20" s="12">
        <v>1964</v>
      </c>
      <c r="E20" s="11" t="s">
        <v>37</v>
      </c>
      <c r="F20" s="13">
        <v>0.04136574074072996</v>
      </c>
      <c r="G20" s="13">
        <v>0.005949074074063296</v>
      </c>
      <c r="H20" s="15">
        <v>0.005170717592591245</v>
      </c>
    </row>
    <row r="21" spans="1:8" ht="15">
      <c r="A21" s="11">
        <v>14</v>
      </c>
      <c r="B21" s="11">
        <v>20</v>
      </c>
      <c r="C21" s="11" t="s">
        <v>38</v>
      </c>
      <c r="D21" s="12">
        <v>1969</v>
      </c>
      <c r="E21" s="11" t="s">
        <v>39</v>
      </c>
      <c r="F21" s="13">
        <v>0.041574074071832</v>
      </c>
      <c r="G21" s="13">
        <v>0.0061574074051653355</v>
      </c>
      <c r="H21" s="15">
        <v>0.005196759258979</v>
      </c>
    </row>
    <row r="22" spans="1:8" ht="15">
      <c r="A22" s="11">
        <v>15</v>
      </c>
      <c r="B22" s="11">
        <v>17</v>
      </c>
      <c r="C22" s="11" t="s">
        <v>40</v>
      </c>
      <c r="D22" s="12">
        <v>1988</v>
      </c>
      <c r="E22" s="11" t="s">
        <v>41</v>
      </c>
      <c r="F22" s="13">
        <v>0.041620370364398696</v>
      </c>
      <c r="G22" s="13">
        <v>0.00620370369773203</v>
      </c>
      <c r="H22" s="15">
        <v>0.005202546295549837</v>
      </c>
    </row>
    <row r="23" spans="1:8" ht="15">
      <c r="A23" s="11">
        <v>16</v>
      </c>
      <c r="B23" s="11">
        <v>4</v>
      </c>
      <c r="C23" s="11" t="s">
        <v>95</v>
      </c>
      <c r="D23" s="12">
        <v>1986</v>
      </c>
      <c r="E23" s="11" t="s">
        <v>59</v>
      </c>
      <c r="F23" s="13">
        <v>0.042048611110658385</v>
      </c>
      <c r="G23" s="13">
        <v>0.006631944443991719</v>
      </c>
      <c r="H23" s="15">
        <v>0.005256076388832298</v>
      </c>
    </row>
    <row r="24" spans="1:8" ht="15">
      <c r="A24" s="11">
        <v>17</v>
      </c>
      <c r="B24" s="11">
        <v>22</v>
      </c>
      <c r="C24" s="11" t="s">
        <v>96</v>
      </c>
      <c r="D24" s="12">
        <v>1967</v>
      </c>
      <c r="E24" s="11" t="s">
        <v>39</v>
      </c>
      <c r="F24" s="13">
        <v>0.04266203703446081</v>
      </c>
      <c r="G24" s="13">
        <v>0.007245370367794143</v>
      </c>
      <c r="H24" s="15">
        <v>0.005332754629307601</v>
      </c>
    </row>
    <row r="25" spans="1:8" ht="15">
      <c r="A25" s="11">
        <v>18</v>
      </c>
      <c r="B25" s="11">
        <v>36</v>
      </c>
      <c r="C25" s="11" t="s">
        <v>97</v>
      </c>
      <c r="D25" s="12">
        <v>1970</v>
      </c>
      <c r="E25" s="11" t="s">
        <v>51</v>
      </c>
      <c r="F25" s="13">
        <v>0.04321759258891689</v>
      </c>
      <c r="G25" s="13">
        <v>0.007800925922250221</v>
      </c>
      <c r="H25" s="15">
        <v>0.005402199073614611</v>
      </c>
    </row>
    <row r="26" spans="1:9" ht="15">
      <c r="A26" s="11" t="s">
        <v>116</v>
      </c>
      <c r="B26" s="11">
        <v>42</v>
      </c>
      <c r="C26" s="11" t="s">
        <v>98</v>
      </c>
      <c r="D26" s="12">
        <v>1994</v>
      </c>
      <c r="E26" s="11">
        <v>0</v>
      </c>
      <c r="F26" s="13">
        <v>0.04329861111182254</v>
      </c>
      <c r="G26" s="13">
        <v>0.007881944445155872</v>
      </c>
      <c r="H26" s="15">
        <v>0.005412326388977817</v>
      </c>
      <c r="I26" t="s">
        <v>115</v>
      </c>
    </row>
    <row r="27" spans="1:8" ht="15">
      <c r="A27" s="11">
        <v>19</v>
      </c>
      <c r="B27" s="11">
        <v>38</v>
      </c>
      <c r="C27" s="11" t="s">
        <v>99</v>
      </c>
      <c r="D27" s="12">
        <v>1970</v>
      </c>
      <c r="E27" s="11" t="s">
        <v>51</v>
      </c>
      <c r="F27" s="13">
        <v>0.044374999997671694</v>
      </c>
      <c r="G27" s="13">
        <v>0.008958333331005028</v>
      </c>
      <c r="H27" s="15">
        <v>0.005546874999708962</v>
      </c>
    </row>
    <row r="28" spans="1:8" ht="15">
      <c r="A28" s="11">
        <v>20</v>
      </c>
      <c r="B28" s="11">
        <v>21</v>
      </c>
      <c r="C28" s="11" t="s">
        <v>100</v>
      </c>
      <c r="D28" s="12">
        <v>1969</v>
      </c>
      <c r="E28" s="11" t="s">
        <v>39</v>
      </c>
      <c r="F28" s="13">
        <v>0.044386574074451346</v>
      </c>
      <c r="G28" s="13">
        <v>0.00896990740778468</v>
      </c>
      <c r="H28" s="15">
        <v>0.005548321759306418</v>
      </c>
    </row>
    <row r="29" spans="1:8" ht="15">
      <c r="A29" s="11">
        <v>21</v>
      </c>
      <c r="B29" s="11">
        <v>16</v>
      </c>
      <c r="C29" s="11" t="s">
        <v>101</v>
      </c>
      <c r="D29" s="12">
        <v>1970</v>
      </c>
      <c r="E29" s="11" t="s">
        <v>41</v>
      </c>
      <c r="F29" s="13">
        <v>0.045370370367891155</v>
      </c>
      <c r="G29" s="13">
        <v>0.00995370370122449</v>
      </c>
      <c r="H29" s="15">
        <v>0.005671296295986394</v>
      </c>
    </row>
    <row r="30" spans="1:8" ht="15">
      <c r="A30" s="11">
        <v>22</v>
      </c>
      <c r="B30" s="11">
        <v>34</v>
      </c>
      <c r="C30" s="11" t="s">
        <v>102</v>
      </c>
      <c r="D30" s="12">
        <v>1970</v>
      </c>
      <c r="E30" s="11" t="s">
        <v>51</v>
      </c>
      <c r="F30" s="13">
        <v>0.045972222222189885</v>
      </c>
      <c r="G30" s="13">
        <v>0.010555555555523219</v>
      </c>
      <c r="H30" s="15">
        <v>0.005746527777773736</v>
      </c>
    </row>
    <row r="31" spans="1:8" ht="15">
      <c r="A31" s="11">
        <v>23</v>
      </c>
      <c r="B31" s="11">
        <v>9</v>
      </c>
      <c r="C31" s="11" t="s">
        <v>103</v>
      </c>
      <c r="D31" s="12">
        <v>1968</v>
      </c>
      <c r="E31" s="11" t="s">
        <v>104</v>
      </c>
      <c r="F31" s="13">
        <v>0.046469907407299615</v>
      </c>
      <c r="G31" s="13">
        <v>0.01105324074063295</v>
      </c>
      <c r="H31" s="15">
        <v>0.005808738425912452</v>
      </c>
    </row>
    <row r="32" spans="1:8" ht="15">
      <c r="A32" s="11">
        <v>24</v>
      </c>
      <c r="B32" s="11">
        <v>32</v>
      </c>
      <c r="C32" s="11" t="s">
        <v>105</v>
      </c>
      <c r="D32" s="12">
        <v>1968</v>
      </c>
      <c r="E32" s="11" t="s">
        <v>57</v>
      </c>
      <c r="F32" s="13">
        <v>0.04662037036905531</v>
      </c>
      <c r="G32" s="13">
        <v>0.011203703702388643</v>
      </c>
      <c r="H32" s="15">
        <v>0.0058275462961319136</v>
      </c>
    </row>
    <row r="33" spans="1:8" ht="15">
      <c r="A33" s="11">
        <v>25</v>
      </c>
      <c r="B33" s="11">
        <v>33</v>
      </c>
      <c r="C33" s="11" t="s">
        <v>106</v>
      </c>
      <c r="D33" s="12">
        <v>1967</v>
      </c>
      <c r="E33" s="11" t="s">
        <v>57</v>
      </c>
      <c r="F33" s="13">
        <v>0.046631944438559</v>
      </c>
      <c r="G33" s="13">
        <v>0.011215277771892337</v>
      </c>
      <c r="H33" s="15">
        <v>0.005828993054819875</v>
      </c>
    </row>
    <row r="34" spans="1:8" ht="15">
      <c r="A34" s="11">
        <v>26</v>
      </c>
      <c r="B34" s="11">
        <v>10</v>
      </c>
      <c r="C34" s="11" t="s">
        <v>107</v>
      </c>
      <c r="D34" s="12">
        <v>1969</v>
      </c>
      <c r="E34" s="11" t="s">
        <v>104</v>
      </c>
      <c r="F34" s="13">
        <v>0.04837962962483289</v>
      </c>
      <c r="G34" s="13">
        <v>0.012962962958166221</v>
      </c>
      <c r="H34" s="15">
        <v>0.006047453703104111</v>
      </c>
    </row>
    <row r="35" spans="1:8" ht="15">
      <c r="A35" s="11">
        <v>27</v>
      </c>
      <c r="B35" s="11">
        <v>8</v>
      </c>
      <c r="C35" s="11" t="s">
        <v>108</v>
      </c>
      <c r="D35" s="12">
        <v>1979</v>
      </c>
      <c r="E35" s="11" t="s">
        <v>53</v>
      </c>
      <c r="F35" s="13">
        <v>0.04870370370190358</v>
      </c>
      <c r="G35" s="13">
        <v>0.013287037035236912</v>
      </c>
      <c r="H35" s="15">
        <v>0.006087962962737947</v>
      </c>
    </row>
    <row r="36" spans="1:8" ht="15">
      <c r="A36" s="11">
        <v>28</v>
      </c>
      <c r="B36" s="11">
        <v>15</v>
      </c>
      <c r="C36" s="11" t="s">
        <v>109</v>
      </c>
      <c r="D36" s="12">
        <v>1970</v>
      </c>
      <c r="E36" s="11" t="s">
        <v>41</v>
      </c>
      <c r="F36" s="13">
        <v>0.049965277772571426</v>
      </c>
      <c r="G36" s="13">
        <v>0.01454861110590476</v>
      </c>
      <c r="H36" s="15">
        <v>0.006245659721571428</v>
      </c>
    </row>
    <row r="37" spans="1:8" ht="15">
      <c r="A37" s="11">
        <v>29</v>
      </c>
      <c r="B37" s="11">
        <v>30</v>
      </c>
      <c r="C37" s="11" t="s">
        <v>110</v>
      </c>
      <c r="D37" s="12">
        <v>1968</v>
      </c>
      <c r="E37" s="11" t="s">
        <v>57</v>
      </c>
      <c r="F37" s="13">
        <v>0.05094907407328719</v>
      </c>
      <c r="G37" s="13">
        <v>0.015532407406620527</v>
      </c>
      <c r="H37" s="15">
        <v>0.006368634259160899</v>
      </c>
    </row>
    <row r="38" spans="1:8" ht="15">
      <c r="A38" s="11">
        <v>30</v>
      </c>
      <c r="B38" s="11">
        <v>5</v>
      </c>
      <c r="C38" s="11" t="s">
        <v>111</v>
      </c>
      <c r="D38" s="12">
        <v>1970</v>
      </c>
      <c r="E38" s="11" t="s">
        <v>112</v>
      </c>
      <c r="F38" s="13">
        <v>0.05114583332760958</v>
      </c>
      <c r="G38" s="13">
        <v>0.015729166660942914</v>
      </c>
      <c r="H38" s="15">
        <v>0.0063932291659511975</v>
      </c>
    </row>
    <row r="39" spans="1:8" ht="15">
      <c r="A39" s="11">
        <v>31</v>
      </c>
      <c r="B39" s="11">
        <v>3</v>
      </c>
      <c r="C39" s="11" t="s">
        <v>113</v>
      </c>
      <c r="D39" s="12">
        <v>1968</v>
      </c>
      <c r="E39" s="11" t="s">
        <v>94</v>
      </c>
      <c r="F39" s="13">
        <v>0.051620370366435964</v>
      </c>
      <c r="G39" s="13">
        <v>0.016203703699769298</v>
      </c>
      <c r="H39" s="15">
        <v>0.0064525462958044955</v>
      </c>
    </row>
    <row r="40" spans="1:8" ht="15">
      <c r="A40" s="11">
        <v>32</v>
      </c>
      <c r="B40" s="11">
        <v>23</v>
      </c>
      <c r="C40" s="11" t="s">
        <v>114</v>
      </c>
      <c r="D40" s="12">
        <v>1967</v>
      </c>
      <c r="E40" s="11" t="s">
        <v>39</v>
      </c>
      <c r="F40" s="13">
        <v>0.054560185184527654</v>
      </c>
      <c r="G40" s="13">
        <v>0.01914351851786099</v>
      </c>
      <c r="H40" s="15">
        <v>0.006820023148065957</v>
      </c>
    </row>
  </sheetData>
  <mergeCells count="5">
    <mergeCell ref="A1:B1"/>
    <mergeCell ref="E1:H1"/>
    <mergeCell ref="A3:H3"/>
    <mergeCell ref="A5:C5"/>
    <mergeCell ref="G5:H5"/>
  </mergeCells>
  <conditionalFormatting sqref="C2">
    <cfRule type="expression" priority="5" dxfId="7" stopIfTrue="1">
      <formula>$L2&gt;1</formula>
    </cfRule>
    <cfRule type="expression" priority="6" dxfId="6" stopIfTrue="1">
      <formula>$M2="K"</formula>
    </cfRule>
  </conditionalFormatting>
  <conditionalFormatting sqref="A8:H22">
    <cfRule type="expression" priority="3" dxfId="1" stopIfTrue="1">
      <formula>$I8&lt;$M$1+1</formula>
    </cfRule>
    <cfRule type="expression" priority="4" dxfId="0" stopIfTrue="1">
      <formula>$B8&lt;&gt;" "</formula>
    </cfRule>
  </conditionalFormatting>
  <conditionalFormatting sqref="A8:H40">
    <cfRule type="expression" priority="1" dxfId="1" stopIfTrue="1">
      <formula>$I8&lt;$M$1+1</formula>
    </cfRule>
    <cfRule type="expression" priority="2" dxfId="0" stopIfTrue="1">
      <formula>$B8&lt;&gt;" 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L16" sqref="L16"/>
    </sheetView>
  </sheetViews>
  <sheetFormatPr defaultColWidth="9.140625" defaultRowHeight="15"/>
  <cols>
    <col min="1" max="1" width="6.00390625" style="0" customWidth="1"/>
    <col min="2" max="2" width="4.57421875" style="0" bestFit="1" customWidth="1"/>
    <col min="3" max="3" width="33.00390625" style="0" bestFit="1" customWidth="1"/>
    <col min="5" max="5" width="32.8515625" style="0" bestFit="1" customWidth="1"/>
  </cols>
  <sheetData>
    <row r="1" spans="1:8" ht="15">
      <c r="A1" s="16">
        <v>40992</v>
      </c>
      <c r="B1" s="16"/>
      <c r="C1" s="1" t="s">
        <v>0</v>
      </c>
      <c r="E1" s="17">
        <v>0</v>
      </c>
      <c r="F1" s="17"/>
      <c r="G1" s="17"/>
      <c r="H1" s="17"/>
    </row>
    <row r="2" spans="1:8" ht="15.75" thickBot="1">
      <c r="A2" s="1"/>
      <c r="H2" s="3"/>
    </row>
    <row r="3" spans="1:8" ht="28.5" thickBot="1">
      <c r="A3" s="18" t="s">
        <v>1</v>
      </c>
      <c r="B3" s="19"/>
      <c r="C3" s="19"/>
      <c r="D3" s="19"/>
      <c r="E3" s="19"/>
      <c r="F3" s="19"/>
      <c r="G3" s="19"/>
      <c r="H3" s="20"/>
    </row>
    <row r="4" ht="15">
      <c r="F4" s="4"/>
    </row>
    <row r="5" spans="1:8" ht="15.75">
      <c r="A5" s="21" t="s">
        <v>2</v>
      </c>
      <c r="B5" s="22"/>
      <c r="C5" s="22"/>
      <c r="D5" s="6" t="s">
        <v>43</v>
      </c>
      <c r="E5" s="6" t="s">
        <v>44</v>
      </c>
      <c r="F5" s="7" t="s">
        <v>5</v>
      </c>
      <c r="G5" s="23" t="s">
        <v>42</v>
      </c>
      <c r="H5" s="24"/>
    </row>
    <row r="6" ht="15">
      <c r="F6" s="8"/>
    </row>
    <row r="7" spans="1:8" ht="15">
      <c r="A7" s="9" t="s">
        <v>6</v>
      </c>
      <c r="B7" s="10" t="s">
        <v>45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</row>
    <row r="8" spans="1:8" ht="15">
      <c r="A8" s="11">
        <v>1</v>
      </c>
      <c r="B8" s="11">
        <v>211</v>
      </c>
      <c r="C8" s="11" t="s">
        <v>46</v>
      </c>
      <c r="D8" s="11">
        <v>1960</v>
      </c>
      <c r="E8" s="11" t="s">
        <v>39</v>
      </c>
      <c r="F8" s="13">
        <v>0.04052083333226619</v>
      </c>
      <c r="G8" s="14" t="s">
        <v>16</v>
      </c>
      <c r="H8" s="15">
        <v>0.005065104166533274</v>
      </c>
    </row>
    <row r="9" spans="1:8" ht="15">
      <c r="A9" s="11">
        <v>2</v>
      </c>
      <c r="B9" s="11">
        <v>208</v>
      </c>
      <c r="C9" s="11" t="s">
        <v>47</v>
      </c>
      <c r="D9" s="11">
        <v>1960</v>
      </c>
      <c r="E9" s="11" t="s">
        <v>48</v>
      </c>
      <c r="F9" s="13">
        <v>0.04343749999679858</v>
      </c>
      <c r="G9" s="13">
        <v>0.0029166666645323858</v>
      </c>
      <c r="H9" s="15">
        <v>0.005429687499599822</v>
      </c>
    </row>
    <row r="10" spans="1:8" ht="15">
      <c r="A10" s="11">
        <v>3</v>
      </c>
      <c r="B10" s="11">
        <v>212</v>
      </c>
      <c r="C10" s="11" t="s">
        <v>49</v>
      </c>
      <c r="D10" s="11">
        <v>1956</v>
      </c>
      <c r="E10" s="11" t="s">
        <v>39</v>
      </c>
      <c r="F10" s="13">
        <v>0.04481481481343508</v>
      </c>
      <c r="G10" s="13">
        <v>0.004293981481168885</v>
      </c>
      <c r="H10" s="15">
        <v>0.005601851851679385</v>
      </c>
    </row>
    <row r="11" spans="1:8" ht="15">
      <c r="A11" s="11">
        <v>4</v>
      </c>
      <c r="B11" s="11">
        <v>214</v>
      </c>
      <c r="C11" s="11" t="s">
        <v>50</v>
      </c>
      <c r="D11" s="11">
        <v>1960</v>
      </c>
      <c r="E11" s="11" t="s">
        <v>51</v>
      </c>
      <c r="F11" s="13">
        <v>0.04658564814599231</v>
      </c>
      <c r="G11" s="13">
        <v>0.006064814813726116</v>
      </c>
      <c r="H11" s="15">
        <v>0.005823206018249039</v>
      </c>
    </row>
    <row r="12" spans="1:8" ht="15">
      <c r="A12" s="11">
        <v>5</v>
      </c>
      <c r="B12" s="11">
        <v>209</v>
      </c>
      <c r="C12" s="11" t="s">
        <v>52</v>
      </c>
      <c r="D12" s="11">
        <v>1960</v>
      </c>
      <c r="E12" s="11" t="s">
        <v>53</v>
      </c>
      <c r="F12" s="13">
        <v>0.04706018518481869</v>
      </c>
      <c r="G12" s="13">
        <v>0.0065393518525525</v>
      </c>
      <c r="H12" s="15">
        <v>0.0058825231481023366</v>
      </c>
    </row>
    <row r="13" spans="1:8" ht="15">
      <c r="A13" s="11">
        <v>6</v>
      </c>
      <c r="B13" s="11">
        <v>202</v>
      </c>
      <c r="C13" s="11" t="s">
        <v>54</v>
      </c>
      <c r="D13" s="11">
        <v>1953</v>
      </c>
      <c r="E13" s="11" t="s">
        <v>55</v>
      </c>
      <c r="F13" s="13">
        <v>0.04722222221607808</v>
      </c>
      <c r="G13" s="13">
        <v>0.006701388883811887</v>
      </c>
      <c r="H13" s="15">
        <v>0.00590277777700976</v>
      </c>
    </row>
    <row r="14" spans="1:8" ht="15">
      <c r="A14" s="11">
        <v>7</v>
      </c>
      <c r="B14" s="11">
        <v>213</v>
      </c>
      <c r="C14" s="11" t="s">
        <v>56</v>
      </c>
      <c r="D14" s="11">
        <v>1957</v>
      </c>
      <c r="E14" s="11" t="s">
        <v>57</v>
      </c>
      <c r="F14" s="13">
        <v>0.05108796295826323</v>
      </c>
      <c r="G14" s="13">
        <v>0.01056712962599704</v>
      </c>
      <c r="H14" s="15">
        <v>0.006385995369782904</v>
      </c>
    </row>
    <row r="15" spans="1:8" ht="15">
      <c r="A15" s="11">
        <v>8</v>
      </c>
      <c r="B15" s="11">
        <v>203</v>
      </c>
      <c r="C15" s="11" t="s">
        <v>58</v>
      </c>
      <c r="D15" s="11">
        <v>1954</v>
      </c>
      <c r="E15" s="11" t="s">
        <v>59</v>
      </c>
      <c r="F15" s="13">
        <v>0.05112268518132623</v>
      </c>
      <c r="G15" s="13">
        <v>0.01060185184906004</v>
      </c>
      <c r="H15" s="15">
        <v>0.006390335647665779</v>
      </c>
    </row>
    <row r="16" spans="1:8" ht="15">
      <c r="A16" s="11">
        <v>9</v>
      </c>
      <c r="B16" s="11">
        <v>210</v>
      </c>
      <c r="C16" s="11" t="s">
        <v>117</v>
      </c>
      <c r="D16" s="11">
        <v>1953</v>
      </c>
      <c r="E16" s="11" t="s">
        <v>41</v>
      </c>
      <c r="F16" s="13">
        <v>0.06597222222222222</v>
      </c>
      <c r="G16" s="13">
        <f>F16-F8</f>
        <v>0.02545138888995603</v>
      </c>
      <c r="H16" s="15"/>
    </row>
  </sheetData>
  <mergeCells count="5">
    <mergeCell ref="A1:B1"/>
    <mergeCell ref="E1:H1"/>
    <mergeCell ref="A3:H3"/>
    <mergeCell ref="A5:C5"/>
    <mergeCell ref="G5:H5"/>
  </mergeCells>
  <conditionalFormatting sqref="C2">
    <cfRule type="expression" priority="5" dxfId="7" stopIfTrue="1">
      <formula>$L2&gt;1</formula>
    </cfRule>
    <cfRule type="expression" priority="6" dxfId="6" stopIfTrue="1">
      <formula>$M2="K"</formula>
    </cfRule>
  </conditionalFormatting>
  <conditionalFormatting sqref="A8:H15">
    <cfRule type="expression" priority="3" dxfId="1" stopIfTrue="1">
      <formula>$I8&lt;$M$1+1</formula>
    </cfRule>
    <cfRule type="expression" priority="4" dxfId="0" stopIfTrue="1">
      <formula>$B8&lt;&gt;" "</formula>
    </cfRule>
  </conditionalFormatting>
  <conditionalFormatting sqref="A16:H16">
    <cfRule type="expression" priority="1" dxfId="1" stopIfTrue="1">
      <formula>$I16&lt;$M$1+1</formula>
    </cfRule>
    <cfRule type="expression" priority="2" dxfId="0" stopIfTrue="1">
      <formula>$B16&lt;&gt;" 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G30" sqref="G30"/>
    </sheetView>
  </sheetViews>
  <sheetFormatPr defaultColWidth="9.140625" defaultRowHeight="15"/>
  <cols>
    <col min="1" max="1" width="4.28125" style="0" customWidth="1"/>
    <col min="3" max="3" width="34.57421875" style="0" bestFit="1" customWidth="1"/>
    <col min="5" max="5" width="32.57421875" style="0" bestFit="1" customWidth="1"/>
  </cols>
  <sheetData>
    <row r="1" spans="1:8" ht="15">
      <c r="A1" s="16">
        <v>40992</v>
      </c>
      <c r="B1" s="16"/>
      <c r="C1" s="1" t="s">
        <v>0</v>
      </c>
      <c r="E1" s="17">
        <v>0</v>
      </c>
      <c r="F1" s="17"/>
      <c r="G1" s="17"/>
      <c r="H1" s="17"/>
    </row>
    <row r="2" spans="1:8" ht="15.75" thickBot="1">
      <c r="A2" s="1"/>
      <c r="H2" s="3"/>
    </row>
    <row r="3" spans="1:8" ht="28.5" thickBot="1">
      <c r="A3" s="18" t="s">
        <v>1</v>
      </c>
      <c r="B3" s="19"/>
      <c r="C3" s="19"/>
      <c r="D3" s="19"/>
      <c r="E3" s="19"/>
      <c r="F3" s="19"/>
      <c r="G3" s="19"/>
      <c r="H3" s="20"/>
    </row>
    <row r="4" ht="15">
      <c r="F4" s="4"/>
    </row>
    <row r="5" spans="1:8" ht="15.75">
      <c r="A5" s="21" t="s">
        <v>2</v>
      </c>
      <c r="B5" s="22"/>
      <c r="C5" s="22"/>
      <c r="D5" s="6" t="s">
        <v>60</v>
      </c>
      <c r="E5" s="6" t="s">
        <v>61</v>
      </c>
      <c r="F5" s="7" t="s">
        <v>5</v>
      </c>
      <c r="G5" s="23" t="s">
        <v>42</v>
      </c>
      <c r="H5" s="24"/>
    </row>
    <row r="6" ht="15">
      <c r="F6" s="8"/>
    </row>
    <row r="7" spans="1:8" ht="15">
      <c r="A7" s="9" t="s">
        <v>6</v>
      </c>
      <c r="B7" s="10" t="s">
        <v>45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</row>
    <row r="8" spans="1:8" ht="15">
      <c r="A8" s="11">
        <v>1</v>
      </c>
      <c r="B8" s="11">
        <v>456</v>
      </c>
      <c r="C8" s="11" t="s">
        <v>62</v>
      </c>
      <c r="D8" s="11">
        <v>1950</v>
      </c>
      <c r="E8" s="11" t="s">
        <v>63</v>
      </c>
      <c r="F8" s="13">
        <v>0.04833333333226619</v>
      </c>
      <c r="G8" s="14" t="s">
        <v>16</v>
      </c>
      <c r="H8" s="15">
        <v>0.006041666666533274</v>
      </c>
    </row>
    <row r="9" spans="1:8" ht="15">
      <c r="A9" s="11">
        <v>2</v>
      </c>
      <c r="B9" s="11">
        <v>454</v>
      </c>
      <c r="C9" s="11" t="s">
        <v>64</v>
      </c>
      <c r="D9" s="11">
        <v>1951</v>
      </c>
      <c r="E9" s="11" t="s">
        <v>57</v>
      </c>
      <c r="F9" s="13">
        <v>0.05101851851941319</v>
      </c>
      <c r="G9" s="13">
        <v>0.002685185187146999</v>
      </c>
      <c r="H9" s="15">
        <v>0.006377314814926649</v>
      </c>
    </row>
    <row r="10" spans="1:8" ht="15">
      <c r="A10" s="11">
        <v>3</v>
      </c>
      <c r="B10" s="11">
        <v>455</v>
      </c>
      <c r="C10" s="11" t="s">
        <v>65</v>
      </c>
      <c r="D10" s="11">
        <v>1951</v>
      </c>
      <c r="E10" s="11" t="s">
        <v>66</v>
      </c>
      <c r="F10" s="13">
        <v>0.051840277774317656</v>
      </c>
      <c r="G10" s="13">
        <v>0.003506944442051463</v>
      </c>
      <c r="H10" s="15">
        <v>0.006480034721789707</v>
      </c>
    </row>
    <row r="11" spans="1:8" ht="15">
      <c r="A11" s="11">
        <v>4</v>
      </c>
      <c r="B11" s="11">
        <v>452</v>
      </c>
      <c r="C11" s="11" t="s">
        <v>67</v>
      </c>
      <c r="D11" s="11">
        <v>1947</v>
      </c>
      <c r="E11" s="11" t="s">
        <v>68</v>
      </c>
      <c r="F11" s="13">
        <v>0.06135416666074889</v>
      </c>
      <c r="G11" s="13">
        <v>0.013020833328482695</v>
      </c>
      <c r="H11" s="15">
        <v>0.007669270832593611</v>
      </c>
    </row>
  </sheetData>
  <mergeCells count="5">
    <mergeCell ref="A1:B1"/>
    <mergeCell ref="E1:H1"/>
    <mergeCell ref="A3:H3"/>
    <mergeCell ref="A5:C5"/>
    <mergeCell ref="G5:H5"/>
  </mergeCells>
  <conditionalFormatting sqref="C2">
    <cfRule type="expression" priority="3" dxfId="7" stopIfTrue="1">
      <formula>$L2&gt;1</formula>
    </cfRule>
    <cfRule type="expression" priority="4" dxfId="6" stopIfTrue="1">
      <formula>$M2="K"</formula>
    </cfRule>
  </conditionalFormatting>
  <conditionalFormatting sqref="A8:H11">
    <cfRule type="expression" priority="1" dxfId="1" stopIfTrue="1">
      <formula>$I8&lt;$M$1+1</formula>
    </cfRule>
    <cfRule type="expression" priority="2" dxfId="0" stopIfTrue="1">
      <formula>$B8&lt;&gt;" 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G6" sqref="G6"/>
    </sheetView>
  </sheetViews>
  <sheetFormatPr defaultColWidth="9.140625" defaultRowHeight="15"/>
  <cols>
    <col min="1" max="1" width="6.8515625" style="0" customWidth="1"/>
    <col min="2" max="2" width="4.57421875" style="0" bestFit="1" customWidth="1"/>
    <col min="3" max="3" width="37.421875" style="0" bestFit="1" customWidth="1"/>
    <col min="5" max="5" width="31.140625" style="0" bestFit="1" customWidth="1"/>
  </cols>
  <sheetData>
    <row r="1" spans="1:8" ht="15">
      <c r="A1" s="16">
        <v>40992</v>
      </c>
      <c r="B1" s="16"/>
      <c r="C1" s="1" t="s">
        <v>0</v>
      </c>
      <c r="E1" s="17">
        <v>0</v>
      </c>
      <c r="F1" s="17"/>
      <c r="G1" s="17"/>
      <c r="H1" s="17"/>
    </row>
    <row r="2" spans="1:8" ht="15.75" thickBot="1">
      <c r="A2" s="1"/>
      <c r="H2" s="3"/>
    </row>
    <row r="3" spans="1:8" ht="28.5" thickBot="1">
      <c r="A3" s="18" t="s">
        <v>1</v>
      </c>
      <c r="B3" s="19"/>
      <c r="C3" s="19"/>
      <c r="D3" s="19"/>
      <c r="E3" s="19"/>
      <c r="F3" s="19"/>
      <c r="G3" s="19"/>
      <c r="H3" s="20"/>
    </row>
    <row r="4" ht="15">
      <c r="F4" s="4"/>
    </row>
    <row r="5" spans="1:8" ht="15.75">
      <c r="A5" s="21" t="s">
        <v>2</v>
      </c>
      <c r="B5" s="22"/>
      <c r="C5" s="22"/>
      <c r="D5" s="6" t="s">
        <v>69</v>
      </c>
      <c r="E5" s="6" t="s">
        <v>70</v>
      </c>
      <c r="F5" s="7" t="s">
        <v>5</v>
      </c>
      <c r="G5" s="23" t="s">
        <v>42</v>
      </c>
      <c r="H5" s="24"/>
    </row>
    <row r="6" ht="15">
      <c r="F6" s="8"/>
    </row>
    <row r="7" spans="1:8" ht="15">
      <c r="A7" s="9" t="s">
        <v>6</v>
      </c>
      <c r="B7" s="10" t="s">
        <v>45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</row>
    <row r="8" spans="1:8" ht="15">
      <c r="A8" s="11">
        <v>1</v>
      </c>
      <c r="B8" s="11">
        <v>104</v>
      </c>
      <c r="C8" s="11" t="s">
        <v>71</v>
      </c>
      <c r="D8" s="11">
        <v>1965</v>
      </c>
      <c r="E8" s="11" t="s">
        <v>72</v>
      </c>
      <c r="F8" s="13">
        <v>0.04620370369957527</v>
      </c>
      <c r="G8" s="14" t="s">
        <v>16</v>
      </c>
      <c r="H8" s="15">
        <v>0.005775462962446909</v>
      </c>
    </row>
    <row r="9" spans="1:8" ht="15">
      <c r="A9" s="11">
        <v>2</v>
      </c>
      <c r="B9" s="11">
        <v>112</v>
      </c>
      <c r="C9" s="11" t="s">
        <v>73</v>
      </c>
      <c r="D9" s="11">
        <v>1988</v>
      </c>
      <c r="E9" s="11" t="s">
        <v>15</v>
      </c>
      <c r="F9" s="13">
        <v>0.04850694444030523</v>
      </c>
      <c r="G9" s="13">
        <v>0.0023032407407299615</v>
      </c>
      <c r="H9" s="15">
        <v>0.006063368055038154</v>
      </c>
    </row>
    <row r="10" spans="1:8" ht="15">
      <c r="A10" s="11">
        <v>3</v>
      </c>
      <c r="B10" s="11">
        <v>108</v>
      </c>
      <c r="C10" s="11" t="s">
        <v>74</v>
      </c>
      <c r="D10" s="11">
        <v>1970</v>
      </c>
      <c r="E10" s="11" t="s">
        <v>72</v>
      </c>
      <c r="F10" s="13">
        <v>0.049791666664532386</v>
      </c>
      <c r="G10" s="13">
        <v>0.0035879629649571143</v>
      </c>
      <c r="H10" s="15">
        <v>0.006223958333066548</v>
      </c>
    </row>
    <row r="11" spans="1:8" ht="15">
      <c r="A11" s="11">
        <v>4</v>
      </c>
      <c r="B11" s="11">
        <v>105</v>
      </c>
      <c r="C11" s="11" t="s">
        <v>75</v>
      </c>
      <c r="D11" s="11">
        <v>1976</v>
      </c>
      <c r="E11" s="11" t="s">
        <v>76</v>
      </c>
      <c r="F11" s="13">
        <v>0.051053240735200234</v>
      </c>
      <c r="G11" s="13">
        <v>0.004849537035624962</v>
      </c>
      <c r="H11" s="15">
        <v>0.006381655091900029</v>
      </c>
    </row>
    <row r="12" spans="1:8" ht="15">
      <c r="A12" s="11">
        <v>5</v>
      </c>
      <c r="B12" s="11">
        <v>110</v>
      </c>
      <c r="C12" s="11" t="s">
        <v>77</v>
      </c>
      <c r="D12" s="11">
        <v>1970</v>
      </c>
      <c r="E12" s="11" t="s">
        <v>66</v>
      </c>
      <c r="F12" s="13">
        <v>0.058958333333333335</v>
      </c>
      <c r="G12" s="13">
        <v>0.012754629633758063</v>
      </c>
      <c r="H12" s="15">
        <v>0.007369791666666667</v>
      </c>
    </row>
    <row r="13" spans="1:8" ht="15">
      <c r="A13" s="11">
        <v>6</v>
      </c>
      <c r="B13" s="11">
        <v>106</v>
      </c>
      <c r="C13" s="11" t="s">
        <v>78</v>
      </c>
      <c r="D13" s="11">
        <v>1982</v>
      </c>
      <c r="E13" s="11" t="s">
        <v>79</v>
      </c>
      <c r="F13" s="13">
        <v>0.058344907403807156</v>
      </c>
      <c r="G13" s="13">
        <v>0.012141203704231884</v>
      </c>
      <c r="H13" s="15">
        <v>0.0072931134254758945</v>
      </c>
    </row>
    <row r="14" spans="1:8" ht="15">
      <c r="A14" s="11">
        <v>7</v>
      </c>
      <c r="B14" s="11">
        <v>111</v>
      </c>
      <c r="C14" s="11" t="s">
        <v>80</v>
      </c>
      <c r="D14" s="11">
        <v>1970</v>
      </c>
      <c r="E14" s="11" t="s">
        <v>51</v>
      </c>
      <c r="F14" s="13">
        <v>0.06597222222222222</v>
      </c>
      <c r="G14" s="13">
        <f>F14-F8</f>
        <v>0.019768518522646952</v>
      </c>
      <c r="H14" s="15"/>
    </row>
  </sheetData>
  <mergeCells count="5">
    <mergeCell ref="A1:B1"/>
    <mergeCell ref="E1:H1"/>
    <mergeCell ref="A3:H3"/>
    <mergeCell ref="A5:C5"/>
    <mergeCell ref="G5:H5"/>
  </mergeCells>
  <conditionalFormatting sqref="C2">
    <cfRule type="expression" priority="3" dxfId="7" stopIfTrue="1">
      <formula>$L2&gt;1</formula>
    </cfRule>
    <cfRule type="expression" priority="4" dxfId="6" stopIfTrue="1">
      <formula>$M2="K"</formula>
    </cfRule>
  </conditionalFormatting>
  <conditionalFormatting sqref="A8:H14">
    <cfRule type="expression" priority="1" dxfId="1" stopIfTrue="1">
      <formula>$I8&lt;$M$1+1</formula>
    </cfRule>
    <cfRule type="expression" priority="2" dxfId="0" stopIfTrue="1">
      <formula>$B8&lt;&gt;" 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5" sqref="G5:H5"/>
    </sheetView>
  </sheetViews>
  <sheetFormatPr defaultColWidth="9.140625" defaultRowHeight="15"/>
  <cols>
    <col min="1" max="1" width="5.57421875" style="0" customWidth="1"/>
    <col min="2" max="2" width="4.57421875" style="0" bestFit="1" customWidth="1"/>
    <col min="3" max="3" width="31.8515625" style="0" bestFit="1" customWidth="1"/>
    <col min="4" max="4" width="7.28125" style="0" customWidth="1"/>
    <col min="5" max="5" width="25.28125" style="0" bestFit="1" customWidth="1"/>
  </cols>
  <sheetData>
    <row r="1" spans="1:8" ht="15">
      <c r="A1" s="16">
        <v>40992</v>
      </c>
      <c r="B1" s="16"/>
      <c r="C1" s="1" t="s">
        <v>0</v>
      </c>
      <c r="E1" s="17">
        <v>0</v>
      </c>
      <c r="F1" s="17"/>
      <c r="G1" s="17"/>
      <c r="H1" s="17"/>
    </row>
    <row r="2" spans="1:8" ht="15.75" thickBot="1">
      <c r="A2" s="1"/>
      <c r="H2" s="3"/>
    </row>
    <row r="3" spans="1:8" ht="28.5" thickBot="1">
      <c r="A3" s="18" t="s">
        <v>1</v>
      </c>
      <c r="B3" s="19"/>
      <c r="C3" s="19"/>
      <c r="D3" s="19"/>
      <c r="E3" s="19"/>
      <c r="F3" s="19"/>
      <c r="G3" s="19"/>
      <c r="H3" s="20"/>
    </row>
    <row r="4" ht="15">
      <c r="F4" s="4"/>
    </row>
    <row r="5" spans="1:8" ht="15.75">
      <c r="A5" s="21" t="s">
        <v>2</v>
      </c>
      <c r="B5" s="22"/>
      <c r="C5" s="22"/>
      <c r="D5" s="6" t="s">
        <v>81</v>
      </c>
      <c r="E5" s="6" t="s">
        <v>82</v>
      </c>
      <c r="F5" s="7" t="s">
        <v>5</v>
      </c>
      <c r="G5" s="23" t="s">
        <v>42</v>
      </c>
      <c r="H5" s="24"/>
    </row>
    <row r="6" ht="15">
      <c r="F6" s="8"/>
    </row>
    <row r="7" spans="1:8" ht="15">
      <c r="A7" s="9" t="s">
        <v>6</v>
      </c>
      <c r="B7" s="10" t="s">
        <v>45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</row>
    <row r="8" spans="1:9" ht="15">
      <c r="A8" s="11" t="s">
        <v>116</v>
      </c>
      <c r="B8" s="11">
        <v>313</v>
      </c>
      <c r="C8" s="11" t="s">
        <v>121</v>
      </c>
      <c r="D8" s="11">
        <v>1970</v>
      </c>
      <c r="E8" s="11">
        <v>0</v>
      </c>
      <c r="F8" s="13">
        <v>0.04097222221753327</v>
      </c>
      <c r="G8" s="14" t="s">
        <v>16</v>
      </c>
      <c r="H8" s="15">
        <v>0.005121527777191659</v>
      </c>
      <c r="I8" t="s">
        <v>120</v>
      </c>
    </row>
    <row r="9" spans="1:8" ht="15">
      <c r="A9" s="11">
        <v>1</v>
      </c>
      <c r="B9" s="11">
        <v>305</v>
      </c>
      <c r="C9" s="11" t="s">
        <v>83</v>
      </c>
      <c r="D9" s="11">
        <v>1970</v>
      </c>
      <c r="E9" s="11" t="s">
        <v>39</v>
      </c>
      <c r="F9" s="13">
        <v>0.043460648143081926</v>
      </c>
      <c r="G9" s="13">
        <v>0.002488425925548654</v>
      </c>
      <c r="H9" s="15">
        <v>0.005432581017885241</v>
      </c>
    </row>
    <row r="10" spans="1:8" ht="15">
      <c r="A10" s="11">
        <v>2</v>
      </c>
      <c r="B10" s="11">
        <v>304</v>
      </c>
      <c r="C10" s="11" t="s">
        <v>84</v>
      </c>
      <c r="D10" s="11">
        <v>1970</v>
      </c>
      <c r="E10" s="11" t="s">
        <v>85</v>
      </c>
      <c r="F10" s="13">
        <v>0.044733796290529426</v>
      </c>
      <c r="G10" s="13">
        <v>0.0037615740729961544</v>
      </c>
      <c r="H10" s="15">
        <v>0.005591724536316178</v>
      </c>
    </row>
    <row r="11" spans="1:8" ht="15">
      <c r="A11" s="11">
        <v>3</v>
      </c>
      <c r="B11" s="11">
        <v>306</v>
      </c>
      <c r="C11" s="11" t="s">
        <v>86</v>
      </c>
      <c r="D11" s="11">
        <v>1970</v>
      </c>
      <c r="E11" s="11" t="s">
        <v>39</v>
      </c>
      <c r="F11" s="13">
        <v>0.04605324073781958</v>
      </c>
      <c r="G11" s="13">
        <v>0.005081018520286307</v>
      </c>
      <c r="H11" s="15">
        <v>0.005756655092227447</v>
      </c>
    </row>
    <row r="12" spans="1:8" ht="15">
      <c r="A12" s="11">
        <v>4</v>
      </c>
      <c r="B12" s="11">
        <v>307</v>
      </c>
      <c r="C12" s="11" t="s">
        <v>87</v>
      </c>
      <c r="D12" s="11">
        <v>1970</v>
      </c>
      <c r="E12" s="11" t="s">
        <v>39</v>
      </c>
      <c r="F12" s="13">
        <v>0.04951388888730435</v>
      </c>
      <c r="G12" s="13">
        <v>0.008541666669771075</v>
      </c>
      <c r="H12" s="15">
        <v>0.006189236110913043</v>
      </c>
    </row>
    <row r="13" spans="1:8" ht="15">
      <c r="A13" s="11">
        <v>5</v>
      </c>
      <c r="B13" s="11">
        <v>302</v>
      </c>
      <c r="C13" s="11" t="s">
        <v>88</v>
      </c>
      <c r="D13" s="11">
        <v>1970</v>
      </c>
      <c r="E13" s="11" t="s">
        <v>53</v>
      </c>
      <c r="F13" s="13">
        <v>0.05086805555038154</v>
      </c>
      <c r="G13" s="13">
        <v>0.00989583333284827</v>
      </c>
      <c r="H13" s="15">
        <v>0.006358506943797693</v>
      </c>
    </row>
    <row r="14" spans="1:8" ht="15">
      <c r="A14" s="11">
        <v>6</v>
      </c>
      <c r="B14" s="11">
        <v>301</v>
      </c>
      <c r="C14" s="11" t="s">
        <v>89</v>
      </c>
      <c r="D14" s="11">
        <v>1970</v>
      </c>
      <c r="E14" s="11" t="s">
        <v>90</v>
      </c>
      <c r="F14" s="13">
        <v>0.05275462962890742</v>
      </c>
      <c r="G14" s="13">
        <v>0.011782407411374152</v>
      </c>
      <c r="H14" s="15">
        <v>0.006594328703613428</v>
      </c>
    </row>
    <row r="15" spans="1:8" ht="15">
      <c r="A15" s="11">
        <v>7</v>
      </c>
      <c r="B15" s="11">
        <v>312</v>
      </c>
      <c r="C15" s="11" t="s">
        <v>91</v>
      </c>
      <c r="D15" s="11">
        <v>1970</v>
      </c>
      <c r="E15" s="11" t="s">
        <v>51</v>
      </c>
      <c r="F15" s="13">
        <v>0.054988425923511386</v>
      </c>
      <c r="G15" s="13">
        <v>0.014016203705978114</v>
      </c>
      <c r="H15" s="15">
        <v>0.006873553240438923</v>
      </c>
    </row>
    <row r="16" spans="1:8" ht="15">
      <c r="A16" s="11">
        <v>8</v>
      </c>
      <c r="B16" s="11">
        <v>308</v>
      </c>
      <c r="C16" s="11" t="s">
        <v>92</v>
      </c>
      <c r="D16" s="11">
        <v>1970</v>
      </c>
      <c r="E16" s="11" t="s">
        <v>51</v>
      </c>
      <c r="F16" s="13">
        <v>0.058136574072705116</v>
      </c>
      <c r="G16" s="13">
        <v>0.017164351855171844</v>
      </c>
      <c r="H16" s="15">
        <v>0.0072670717590881395</v>
      </c>
    </row>
    <row r="17" spans="1:8" ht="15">
      <c r="A17" s="11">
        <v>9</v>
      </c>
      <c r="B17" s="11">
        <v>310</v>
      </c>
      <c r="C17" s="11" t="s">
        <v>93</v>
      </c>
      <c r="D17" s="11">
        <v>1970</v>
      </c>
      <c r="E17" s="11" t="s">
        <v>94</v>
      </c>
      <c r="F17" s="13">
        <v>0.06030092592118308</v>
      </c>
      <c r="G17" s="13">
        <v>0.019328703703649808</v>
      </c>
      <c r="H17" s="15">
        <v>0.007537615740147885</v>
      </c>
    </row>
    <row r="18" spans="1:9" ht="15">
      <c r="A18" s="11" t="s">
        <v>116</v>
      </c>
      <c r="B18" s="11">
        <v>314</v>
      </c>
      <c r="C18" s="11" t="s">
        <v>118</v>
      </c>
      <c r="D18" s="11">
        <v>1970</v>
      </c>
      <c r="E18" s="11">
        <v>0</v>
      </c>
      <c r="F18" s="13">
        <v>0.06597222222222222</v>
      </c>
      <c r="G18" s="13">
        <f>F18-F8</f>
        <v>0.025000000004688952</v>
      </c>
      <c r="H18" s="13"/>
      <c r="I18" t="s">
        <v>120</v>
      </c>
    </row>
    <row r="19" spans="1:8" ht="15">
      <c r="A19" s="11">
        <v>10</v>
      </c>
      <c r="B19" s="11">
        <v>309</v>
      </c>
      <c r="C19" s="11" t="s">
        <v>119</v>
      </c>
      <c r="D19" s="11">
        <v>1970</v>
      </c>
      <c r="E19" s="11" t="s">
        <v>51</v>
      </c>
      <c r="F19" s="13">
        <v>0.06597222222222222</v>
      </c>
      <c r="G19" s="13">
        <f>+F19-F8</f>
        <v>0.025000000004688952</v>
      </c>
      <c r="H19" s="15"/>
    </row>
  </sheetData>
  <mergeCells count="5">
    <mergeCell ref="A1:B1"/>
    <mergeCell ref="E1:H1"/>
    <mergeCell ref="A3:H3"/>
    <mergeCell ref="A5:C5"/>
    <mergeCell ref="G5:H5"/>
  </mergeCells>
  <conditionalFormatting sqref="C2">
    <cfRule type="expression" priority="7" dxfId="7" stopIfTrue="1">
      <formula>$L2&gt;1</formula>
    </cfRule>
    <cfRule type="expression" priority="8" dxfId="6" stopIfTrue="1">
      <formula>$M2="K"</formula>
    </cfRule>
  </conditionalFormatting>
  <conditionalFormatting sqref="A9:H17">
    <cfRule type="expression" priority="5" dxfId="1" stopIfTrue="1">
      <formula>$I9&lt;$M$1+1</formula>
    </cfRule>
    <cfRule type="expression" priority="6" dxfId="0" stopIfTrue="1">
      <formula>$B9&lt;&gt;" "</formula>
    </cfRule>
  </conditionalFormatting>
  <conditionalFormatting sqref="A18:H19">
    <cfRule type="expression" priority="3" dxfId="1" stopIfTrue="1">
      <formula>$I18&lt;$M$1+1</formula>
    </cfRule>
    <cfRule type="expression" priority="4" dxfId="0" stopIfTrue="1">
      <formula>$B18&lt;&gt;" "</formula>
    </cfRule>
  </conditionalFormatting>
  <conditionalFormatting sqref="A8:H8">
    <cfRule type="expression" priority="1" dxfId="1" stopIfTrue="1">
      <formula>$I8&lt;$M$1+1</formula>
    </cfRule>
    <cfRule type="expression" priority="2" dxfId="0" stopIfTrue="1">
      <formula>$B8&lt;&gt;" 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Smith International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sferrisi</dc:creator>
  <cp:keywords/>
  <dc:description/>
  <cp:lastModifiedBy>LUCRE</cp:lastModifiedBy>
  <dcterms:created xsi:type="dcterms:W3CDTF">2012-03-26T10:16:32Z</dcterms:created>
  <dcterms:modified xsi:type="dcterms:W3CDTF">2012-03-29T05:52:55Z</dcterms:modified>
  <cp:category/>
  <cp:version/>
  <cp:contentType/>
  <cp:contentStatus/>
</cp:coreProperties>
</file>